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f9592f953164a5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00_使い方" sheetId="1" r:id="R22442c8ab54140bb"/>
    <x:sheet xmlns:r="http://schemas.openxmlformats.org/officeDocument/2006/relationships" name="01_計画条件" sheetId="2" r:id="Rdf80362d06a146ee"/>
    <x:sheet xmlns:r="http://schemas.openxmlformats.org/officeDocument/2006/relationships" name="02_改善候補" sheetId="3" r:id="Re7682c2d2f2b43ab"/>
    <x:sheet xmlns:r="http://schemas.openxmlformats.org/officeDocument/2006/relationships" name="03_90日計画" sheetId="4" r:id="R0c3e1d49f7534fda"/>
    <x:sheet xmlns:r="http://schemas.openxmlformats.org/officeDocument/2006/relationships" name="04_費用判断" sheetId="5" r:id="R5d0c75c2135d452c"/>
    <x:sheet xmlns:r="http://schemas.openxmlformats.org/officeDocument/2006/relationships" name="05_効果検証" sheetId="6" r:id="R11b56556dc724cd8"/>
    <x:sheet xmlns:r="http://schemas.openxmlformats.org/officeDocument/2006/relationships" name="06_公開受入" sheetId="7" r:id="R5895f79a1d094b9e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2">
    <x:numFmt numFmtId="200" formatCode="#,##0&quot; 円&quot;"/>
    <x:numFmt numFmtId="201" formatCode="0.0%"/>
  </x:numFmts>
  <x:fonts count="4">
    <x:font>
      <x:sz val="11"/>
      <x:name val="Carlito"/>
    </x:font>
    <x:font>
      <x:b/>
      <x:sz val="17"/>
      <x:color rgb="FFFFFFFF"/>
      <x:name val="Carlito"/>
    </x:font>
    <x:font>
      <x:sz val="10"/>
      <x:color rgb="FF475569"/>
      <x:name val="Carlito"/>
    </x:font>
    <x:font>
      <x:b/>
      <x:sz val="10"/>
      <x:color rgb="FFFFFFFF"/>
      <x:name val="Carlito"/>
    </x:font>
  </x:fonts>
  <x:fills count="5">
    <x:fill>
      <x:patternFill patternType="none"/>
    </x:fill>
    <x:fill>
      <x:patternFill patternType="gray125"/>
    </x:fill>
    <x:fill>
      <x:patternFill patternType="solid">
        <x:fgColor rgb="FF0F172A"/>
      </x:patternFill>
    </x:fill>
    <x:fill>
      <x:patternFill patternType="solid">
        <x:fgColor rgb="FFFBFAF7"/>
      </x:patternFill>
    </x:fill>
    <x:fill>
      <x:patternFill patternType="solid">
        <x:fgColor rgb="FFFFF1E9"/>
      </x:patternFill>
    </x:fill>
  </x:fills>
  <x:borders count="2">
    <x:border/>
    <x:border/>
  </x:borders>
  <x:cellStyleXfs count="1">
    <x:xf numFmtId="0" fontId="0" fillId="0" borderId="0"/>
  </x:cellStyleXfs>
  <x:cellXfs count="34">
    <x:xf numFmtId="0" fontId="0" fillId="0" borderId="0" xfId="0"/>
    <x:xf numFmtId="0" fontId="0" fillId="0" borderId="1" xfId="0" applyNumberFormat="1" applyFont="1" applyFill="1" applyBorder="1"/>
    <x:xf numFmtId="0" fontId="0" fillId="2" borderId="0" xfId="0" applyNumberFormat="1" applyFont="1" applyFill="1" applyBorder="1"/>
    <x:xf numFmtId="0" fontId="1" fillId="2" borderId="0" xfId="0" applyNumberFormat="1" applyFont="1" applyFill="1" applyBorder="1"/>
    <x:xf numFmtId="0" fontId="1" fillId="2" borderId="0" xfId="0" applyNumberFormat="1" applyFont="1" applyFill="1" applyBorder="1" applyAlignment="1">
      <x:alignment vertical="center"/>
    </x:xf>
    <x:xf numFmtId="0" fontId="0" fillId="2" borderId="1" xfId="0" applyNumberFormat="1" applyFont="1" applyFill="1" applyBorder="1"/>
    <x:xf numFmtId="0" fontId="1" fillId="2" borderId="1" xfId="0" applyNumberFormat="1" applyFont="1" applyFill="1" applyBorder="1"/>
    <x:xf numFmtId="0" fontId="1" fillId="2" borderId="1" xfId="0" applyNumberFormat="1" applyFont="1" applyFill="1" applyBorder="1" applyAlignment="1">
      <x:alignment vertical="center"/>
    </x:xf>
    <x:xf numFmtId="0" fontId="0" fillId="3" borderId="0" xfId="0" applyNumberFormat="1" applyFont="1" applyFill="1" applyBorder="1"/>
    <x:xf numFmtId="0" fontId="2" fillId="3" borderId="0" xfId="0" applyNumberFormat="1" applyFont="1" applyFill="1" applyBorder="1"/>
    <x:xf numFmtId="0" fontId="2" fillId="3" borderId="0" xfId="0" applyNumberFormat="1" applyFont="1" applyFill="1" applyBorder="1" applyAlignment="1">
      <x:alignment wrapText="1"/>
    </x:xf>
    <x:xf numFmtId="0" fontId="2" fillId="3" borderId="0" xfId="0" applyNumberFormat="1" applyFont="1" applyFill="1" applyBorder="1" applyAlignment="1">
      <x:alignment vertical="center" wrapText="1"/>
    </x:xf>
    <x:xf numFmtId="0" fontId="0" fillId="3" borderId="1" xfId="0" applyNumberFormat="1" applyFont="1" applyFill="1" applyBorder="1"/>
    <x:xf numFmtId="0" fontId="2" fillId="3" borderId="1" xfId="0" applyNumberFormat="1" applyFont="1" applyFill="1" applyBorder="1"/>
    <x:xf numFmtId="0" fontId="2" fillId="3" borderId="1" xfId="0" applyNumberFormat="1" applyFont="1" applyFill="1" applyBorder="1" applyAlignment="1">
      <x:alignment wrapText="1"/>
    </x:xf>
    <x:xf numFmtId="0" fontId="2" fillId="3" borderId="1" xfId="0" applyNumberFormat="1" applyFont="1" applyFill="1" applyBorder="1" applyAlignment="1">
      <x:alignment vertical="center" wrapText="1"/>
    </x:xf>
    <x:xf numFmtId="0" fontId="3" fillId="2" borderId="0" xfId="0" applyNumberFormat="1" applyFont="1" applyFill="1" applyBorder="1"/>
    <x:xf numFmtId="0" fontId="3" fillId="2" borderId="0" xfId="0" applyNumberFormat="1" applyFont="1" applyFill="1" applyBorder="1" applyAlignment="1">
      <x:alignment wrapText="1"/>
    </x:xf>
    <x:xf numFmtId="0" fontId="3" fillId="2" borderId="0" xfId="0" applyNumberFormat="1" applyFont="1" applyFill="1" applyBorder="1" applyAlignment="1">
      <x:alignment vertical="center" wrapText="1"/>
    </x:xf>
    <x:xf numFmtId="0" fontId="3" fillId="2" borderId="1" xfId="0" applyNumberFormat="1" applyFont="1" applyFill="1" applyBorder="1"/>
    <x:xf numFmtId="0" fontId="3" fillId="2" borderId="1" xfId="0" applyNumberFormat="1" applyFont="1" applyFill="1" applyBorder="1" applyAlignment="1">
      <x:alignment wrapText="1"/>
    </x:xf>
    <x:xf numFmtId="0" fontId="3" fillId="2" borderId="1" xfId="0" applyNumberFormat="1" applyFont="1" applyFill="1" applyBorder="1" applyAlignment="1">
      <x:alignment vertical="center" wrapText="1"/>
    </x:xf>
    <x:xf numFmtId="0" fontId="0" fillId="0" borderId="0" xfId="0" applyNumberFormat="1" applyFont="1" applyFill="1" applyBorder="1" applyAlignment="1">
      <x:alignment wrapText="1"/>
    </x:xf>
    <x:xf numFmtId="0" fontId="0" fillId="0" borderId="0" xfId="0" applyNumberFormat="1" applyFont="1" applyFill="1" applyBorder="1" applyAlignment="1">
      <x:alignment vertical="center" wrapText="1"/>
    </x:xf>
    <x:xf numFmtId="0" fontId="0" fillId="0" borderId="1" xfId="0" applyNumberFormat="1" applyFont="1" applyFill="1" applyBorder="1" applyAlignment="1">
      <x:alignment wrapText="1"/>
    </x:xf>
    <x:xf numFmtId="0" fontId="0" fillId="0" borderId="1" xfId="0" applyNumberFormat="1" applyFont="1" applyFill="1" applyBorder="1" applyAlignment="1">
      <x:alignment vertical="center" wrapText="1"/>
    </x:xf>
    <x:xf numFmtId="0" fontId="0" fillId="4" borderId="0" xfId="0" applyNumberFormat="1" applyFont="1" applyFill="1" applyBorder="1" applyAlignment="1">
      <x:alignment vertical="center" wrapText="1"/>
    </x:xf>
    <x:xf numFmtId="0" fontId="0" fillId="4" borderId="1" xfId="0" applyNumberFormat="1" applyFont="1" applyFill="1" applyBorder="1" applyAlignment="1">
      <x:alignment vertical="center" wrapText="1"/>
    </x:xf>
    <x:xf numFmtId="200" fontId="0" fillId="4" borderId="0" xfId="0" applyNumberFormat="1" applyFont="1" applyFill="1" applyBorder="1" applyAlignment="1">
      <x:alignment vertical="center" wrapText="1"/>
    </x:xf>
    <x:xf numFmtId="200" fontId="0" fillId="4" borderId="1" xfId="0" applyNumberFormat="1" applyFont="1" applyFill="1" applyBorder="1" applyAlignment="1">
      <x:alignment vertical="center" wrapText="1"/>
    </x:xf>
    <x:xf numFmtId="200" fontId="0" fillId="0" borderId="0" xfId="0" applyNumberFormat="1" applyFont="1" applyFill="1" applyBorder="1" applyAlignment="1">
      <x:alignment vertical="center" wrapText="1"/>
    </x:xf>
    <x:xf numFmtId="200" fontId="0" fillId="0" borderId="1" xfId="0" applyNumberFormat="1" applyFont="1" applyFill="1" applyBorder="1" applyAlignment="1">
      <x:alignment vertical="center" wrapText="1"/>
    </x:xf>
    <x:xf numFmtId="201" fontId="0" fillId="0" borderId="0" xfId="0" applyNumberFormat="1" applyFont="1" applyFill="1" applyBorder="1" applyAlignment="1">
      <x:alignment vertical="center" wrapText="1"/>
    </x:xf>
    <x:xf numFmtId="201" fontId="0" fillId="0" borderId="1" xfId="0" applyNumberFormat="1" applyFont="1" applyFill="1" applyBorder="1" applyAlignment="1">
      <x:alignment vertical="center" wrapText="1"/>
    </x:xf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b57618793594274" /><Relationship Type="http://schemas.openxmlformats.org/officeDocument/2006/relationships/theme" Target="/xl/theme/theme1.xml" Id="Rca1f63941bfa48f6" /><Relationship Type="http://schemas.openxmlformats.org/officeDocument/2006/relationships/sharedStrings" Target="/xl/sharedStrings.xml" Id="Rcd640f389f2d4a23" /><Relationship Type="http://schemas.openxmlformats.org/officeDocument/2006/relationships/worksheet" Target="/xl/worksheets/sheet1.xml" Id="R22442c8ab54140bb" /><Relationship Type="http://schemas.openxmlformats.org/officeDocument/2006/relationships/worksheet" Target="/xl/worksheets/sheet2.xml" Id="Rdf80362d06a146ee" /><Relationship Type="http://schemas.openxmlformats.org/officeDocument/2006/relationships/worksheet" Target="/xl/worksheets/sheet3.xml" Id="Re7682c2d2f2b43ab" /><Relationship Type="http://schemas.openxmlformats.org/officeDocument/2006/relationships/worksheet" Target="/xl/worksheets/sheet4.xml" Id="R0c3e1d49f7534fda" /><Relationship Type="http://schemas.openxmlformats.org/officeDocument/2006/relationships/worksheet" Target="/xl/worksheets/sheet5.xml" Id="R5d0c75c2135d452c" /><Relationship Type="http://schemas.openxmlformats.org/officeDocument/2006/relationships/worksheet" Target="/xl/worksheets/sheet6.xml" Id="R11b56556dc724cd8" /><Relationship Type="http://schemas.openxmlformats.org/officeDocument/2006/relationships/worksheet" Target="/xl/worksheets/sheet7.xml" Id="R5895f79a1d094b9e" /></Relationships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x="http://schemas.openxmlformats.org/spreadsheetml/2006/main">
  <x:sheetViews>
    <x:sheetView workbookViewId="0">
      <x:pane ySplit="4" topLeftCell="A5" activePane="bottomLeft" state="frozen"/>
    </x:sheetView>
  </x:sheetViews>
  <x:sheetFormatPr defaultRowHeight="15"/>
  <x:cols>
    <x:col min="1" max="1" width="21" hidden="0" customWidth="1"/>
    <x:col min="2" max="2" width="38" hidden="0" customWidth="1"/>
    <x:col min="3" max="3" width="43" hidden="0" customWidth="1"/>
    <x:col min="4" max="4" width="56" hidden="0" customWidth="1"/>
  </x:cols>
  <x:sheetData>
    <x:row r="1" ht="40" customHeight="1">
      <x:c r="A1" s="4" t="str">
        <x:v>SIGNAL｜Web改善90日計画・予算判断</x:v>
      </x:c>
      <x:c r="B1" s="4"/>
      <x:c r="C1" s="4"/>
      <x:c r="D1" s="4"/>
    </x:row>
    <x:row r="2" ht="30" customHeight="1">
      <x:c r="A2" s="11" t="str">
        <x:v>2026.10.19 / 本資料は自社で改善を進める顧客の計画用。サービス料金は公式表示を参照。</x:v>
      </x:c>
      <x:c r="B2" s="11"/>
      <x:c r="C2" s="11"/>
      <x:c r="D2" s="11"/>
    </x:row>
    <x:row r="4" ht="36" customHeight="1">
      <x:c r="A4" s="18" t="str">
        <x:v>章</x:v>
      </x:c>
      <x:c r="B4" s="18" t="str">
        <x:v>利用方法</x:v>
      </x:c>
      <x:c r="C4" s="18" t="str">
        <x:v>成果物・確認すること</x:v>
      </x:c>
      <x:c r="D4" s="18" t="str">
        <x:v>リンク・補足</x:v>
      </x:c>
    </x:row>
    <x:row r="5" ht="42" customHeight="1">
      <x:c r="A5" s="23" t="str">
        <x:v>1</x:v>
      </x:c>
      <x:c r="B5" s="23" t="str">
        <x:v>計画条件</x:v>
      </x:c>
      <x:c r="C5" s="23" t="str">
        <x:v>対象と指標、基準28日間を記録</x:v>
      </x:c>
      <x:c r="D5" s="23" t="str">
        <x:v>数字の出典・取得日時を明記</x:v>
      </x:c>
    </x:row>
    <x:row r="6" ht="42" customHeight="1">
      <x:c r="A6" s="23" t="str">
        <x:v>2</x:v>
      </x:c>
      <x:c r="B6" s="23" t="str">
        <x:v>改善候補</x:v>
      </x:c>
      <x:c r="C6" s="23" t="str">
        <x:v>観測・仮説・変更案・優先順位を整理</x:v>
      </x:c>
      <x:c r="D6" s="23" t="str">
        <x:v>影響 × 根拠の確実性 ÷ 工数</x:v>
      </x:c>
    </x:row>
    <x:row r="7" ht="42" customHeight="1">
      <x:c r="A7" s="23" t="str">
        <x:v>3</x:v>
      </x:c>
      <x:c r="B7" s="23" t="str">
        <x:v>90日計画</x:v>
      </x:c>
      <x:c r="C7" s="23" t="str">
        <x:v>工程・担当・期限・完了条件を記録</x:v>
      </x:c>
      <x:c r="D7" s="23" t="str">
        <x:v>公開の技術受入と効果確認を分離</x:v>
      </x:c>
    </x:row>
    <x:row r="8" ht="42" customHeight="1">
      <x:c r="A8" s="23" t="str">
        <x:v>4</x:v>
      </x:c>
      <x:c r="B8" s="23" t="str">
        <x:v>費用判断</x:v>
      </x:c>
      <x:c r="C8" s="23" t="str">
        <x:v>定期診断・改善推進・初期改善90日を比較</x:v>
      </x:c>
      <x:c r="D8" s="23" t="str">
        <x:v>実装費用と社内工数を加算</x:v>
      </x:c>
    </x:row>
    <x:row r="9" ht="42" customHeight="1">
      <x:c r="A9" s="23" t="str">
        <x:v>5</x:v>
      </x:c>
      <x:c r="B9" s="23" t="str">
        <x:v>効果検証</x:v>
      </x:c>
      <x:c r="C9" s="23" t="str">
        <x:v>GSCと相談、商談、契約の段階を分ける</x:v>
      </x:c>
      <x:c r="D9" s="23" t="str">
        <x:v>取得できない値は未取得と記入</x:v>
      </x:c>
    </x:row>
    <x:row r="10" ht="42" customHeight="1">
      <x:c r="A10" s="23" t="str">
        <x:v>6</x:v>
      </x:c>
      <x:c r="B10" s="23" t="str">
        <x:v>公開受入</x:v>
      </x:c>
      <x:c r="C10" s="23" t="str">
        <x:v>URL・HTML・フォーム・計測を確認</x:v>
      </x:c>
      <x:c r="D10" s="23" t="str">
        <x:v>実顧客への無断テスト送信を避ける</x:v>
      </x:c>
    </x:row>
    <x:row r="11" ht="42" customHeight="1">
      <x:c r="A11" s="23"/>
      <x:c r="B11" s="23"/>
      <x:c r="C11" s="23"/>
      <x:c r="D11" s="23"/>
    </x:row>
    <x:row r="12" ht="42" customHeight="1">
      <x:c r="A12" s="23"/>
      <x:c r="B12" s="23"/>
      <x:c r="C12" s="23"/>
      <x:c r="D12" s="23"/>
    </x:row>
    <x:row r="13" ht="42" customHeight="1">
      <x:c r="A13" s="23"/>
      <x:c r="B13" s="23"/>
      <x:c r="C13" s="23"/>
      <x:c r="D13" s="23"/>
    </x:row>
    <x:row r="14" ht="42" customHeight="1">
      <x:c r="A14" s="23"/>
      <x:c r="B14" s="23"/>
      <x:c r="C14" s="23"/>
      <x:c r="D14" s="23"/>
    </x:row>
    <x:row r="15" ht="42" customHeight="1">
      <x:c r="A15" s="23"/>
      <x:c r="B15" s="23"/>
      <x:c r="C15" s="23"/>
      <x:c r="D15" s="23"/>
    </x:row>
    <x:row r="16" ht="42" customHeight="1">
      <x:c r="A16" s="23"/>
      <x:c r="B16" s="23"/>
      <x:c r="C16" s="23"/>
      <x:c r="D16" s="23" t="str">
        <x:v>公式サービス・技術根拠</x:v>
      </x:c>
    </x:row>
    <x:row r="17" ht="42" customHeight="1">
      <x:c r="A17" s="23"/>
      <x:c r="B17" s="23"/>
      <x:c r="C17" s="23"/>
      <x:c r="D17" s="23" t="str">
        <x:v>https://netsujo.jp/services/signal</x:v>
      </x:c>
    </x:row>
    <x:row r="18" ht="42" customHeight="1">
      <x:c r="A18" s="23"/>
      <x:c r="B18" s="23"/>
      <x:c r="C18" s="23"/>
      <x:c r="D18" s="23"/>
    </x:row>
    <x:row r="19" ht="34" customHeight="1">
      <x:c r="A19" s="23"/>
      <x:c r="B19" s="23"/>
      <x:c r="C19" s="23"/>
      <x:c r="D19" s="23"/>
    </x:row>
    <x:row r="20" ht="34" customHeight="1">
      <x:c r="A20" s="23"/>
      <x:c r="B20" s="23"/>
      <x:c r="C20" s="23"/>
      <x:c r="D20" s="23"/>
    </x:row>
  </x:sheetData>
  <x:mergeCells>
    <x:mergeCell ref="A1:D1"/>
    <x:mergeCell ref="A2:D2"/>
  </x:mergeCells>
  <x:pageMargins left="0.7" right="0.7" top="0.75" bottom="0.75" header="0.3" footer="0.3"/>
</x:worksheet>
</file>

<file path=xl/worksheets/sheet2.xml><?xml version="1.0" encoding="utf-8"?>
<x:worksheet xmlns:x="http://schemas.openxmlformats.org/spreadsheetml/2006/main">
  <x:sheetViews>
    <x:sheetView workbookViewId="0">
      <x:pane ySplit="4" topLeftCell="A5" activePane="bottomLeft" state="frozen"/>
    </x:sheetView>
  </x:sheetViews>
  <x:sheetFormatPr defaultRowHeight="15"/>
  <x:cols>
    <x:col min="1" max="1" width="28" hidden="0" customWidth="1"/>
    <x:col min="2" max="2" width="60" hidden="0" customWidth="1"/>
    <x:col min="3" max="3" width="29" hidden="0" customWidth="1"/>
    <x:col min="4" max="4" width="58" hidden="0" customWidth="1"/>
  </x:cols>
  <x:sheetData>
    <x:row r="1" ht="40" customHeight="1">
      <x:c r="A1" s="4" t="str">
        <x:v>計画条件｜90日の判断基準</x:v>
      </x:c>
      <x:c r="B1" s="4"/>
      <x:c r="C1" s="4"/>
      <x:c r="D1" s="4"/>
    </x:row>
    <x:row r="2" ht="30" customHeight="1">
      <x:c r="A2" s="11" t="str">
        <x:v>何を顧客の判断・商談へつなぐかを定め、GSC/GA4の観測範囲を残してください。</x:v>
      </x:c>
      <x:c r="B2" s="11"/>
      <x:c r="C2" s="11"/>
      <x:c r="D2" s="11"/>
    </x:row>
    <x:row r="4" ht="36" customHeight="1">
      <x:c r="A4" s="18" t="str">
        <x:v>設定</x:v>
      </x:c>
      <x:c r="B4" s="18" t="str">
        <x:v>入力</x:v>
      </x:c>
      <x:c r="C4" s="18" t="str">
        <x:v>設定</x:v>
      </x:c>
      <x:c r="D4" s="18" t="str">
        <x:v>入力</x:v>
      </x:c>
    </x:row>
    <x:row r="5" ht="34" customHeight="1">
      <x:c r="A5" s="23" t="str">
        <x:v>対象企業・商材</x:v>
      </x:c>
      <x:c r="B5" s="26"/>
      <x:c r="C5" s="23" t="str">
        <x:v>重要サービスURL</x:v>
      </x:c>
      <x:c r="D5" s="26"/>
    </x:row>
    <x:row r="6" ht="34" customHeight="1">
      <x:c r="A6" s="23" t="str">
        <x:v>顧客の業務課題</x:v>
      </x:c>
      <x:c r="B6" s="26"/>
      <x:c r="C6" s="23" t="str">
        <x:v>顧客の主な比較質問</x:v>
      </x:c>
      <x:c r="D6" s="26"/>
    </x:row>
    <x:row r="7" ht="34" customHeight="1">
      <x:c r="A7" s="23" t="str">
        <x:v>目標にする行動</x:v>
      </x:c>
      <x:c r="B7" s="26"/>
      <x:c r="C7" s="23" t="str">
        <x:v>社内の担当・実装者</x:v>
      </x:c>
      <x:c r="D7" s="26"/>
    </x:row>
    <x:row r="8" ht="34" customHeight="1">
      <x:c r="A8" s="23" t="str">
        <x:v>開始日</x:v>
      </x:c>
      <x:c r="B8" s="26"/>
      <x:c r="C8" s="23" t="str">
        <x:v>90日後の受入日</x:v>
      </x:c>
      <x:c r="D8" s="26"/>
    </x:row>
    <x:row r="9" ht="34" customHeight="1">
      <x:c r="A9" s="23" t="str">
        <x:v>GSC基準28日間</x:v>
      </x:c>
      <x:c r="B9" s="26"/>
      <x:c r="C9" s="23" t="str">
        <x:v>GSC比較28日間</x:v>
      </x:c>
      <x:c r="D9" s="26"/>
    </x:row>
    <x:row r="10" ht="34" customHeight="1">
      <x:c r="A10" s="23" t="str">
        <x:v>取得日時・品質</x:v>
      </x:c>
      <x:c r="B10" s="26"/>
      <x:c r="C10" s="23" t="str">
        <x:v>期間や端末等の条件</x:v>
      </x:c>
      <x:c r="D10" s="26"/>
    </x:row>
    <x:row r="11" ht="34" customHeight="1">
      <x:c r="A11" s="23" t="str">
        <x:v>許可された分析</x:v>
      </x:c>
      <x:c r="B11" s="26"/>
      <x:c r="C11" s="23" t="str">
        <x:v>欠損・未取得の指標</x:v>
      </x:c>
      <x:c r="D11" s="26"/>
    </x:row>
    <x:row r="12" ht="34" customHeight="1">
      <x:c r="A12" s="23" t="str">
        <x:v>相談・契約の正本</x:v>
      </x:c>
      <x:c r="B12" s="26"/>
      <x:c r="C12" s="23" t="str">
        <x:v>公開の承認担当</x:v>
      </x:c>
      <x:c r="D12" s="26"/>
    </x:row>
    <x:row r="13" ht="34" customHeight="1">
      <x:c r="A13" s="23"/>
      <x:c r="B13" s="26"/>
      <x:c r="C13" s="23"/>
      <x:c r="D13" s="26"/>
    </x:row>
    <x:row r="14" ht="34" customHeight="1">
      <x:c r="A14" s="23"/>
      <x:c r="B14" s="26"/>
      <x:c r="C14" s="23"/>
      <x:c r="D14" s="26"/>
    </x:row>
    <x:row r="15" ht="34" customHeight="1">
      <x:c r="A15" s="23"/>
      <x:c r="B15" s="26"/>
      <x:c r="C15" s="23"/>
      <x:c r="D15" s="26"/>
    </x:row>
    <x:row r="16" ht="34" customHeight="1">
      <x:c r="A16" s="23"/>
      <x:c r="B16" s="23"/>
      <x:c r="C16" s="23"/>
      <x:c r="D16" s="23"/>
    </x:row>
    <x:row r="17" ht="34" customHeight="1">
      <x:c r="A17" s="23"/>
      <x:c r="B17" s="23"/>
      <x:c r="C17" s="23"/>
      <x:c r="D17" s="23"/>
    </x:row>
    <x:row r="18" ht="34" customHeight="1">
      <x:c r="A18" s="23"/>
      <x:c r="B18" s="23"/>
      <x:c r="C18" s="23"/>
      <x:c r="D18" s="23"/>
    </x:row>
  </x:sheetData>
  <x:mergeCells>
    <x:mergeCell ref="A1:D1"/>
    <x:mergeCell ref="A2:D2"/>
  </x:mergeCells>
  <x:pageMargins left="0.7" right="0.7" top="0.75" bottom="0.75" header="0.3" footer="0.3"/>
</x:worksheet>
</file>

<file path=xl/worksheets/sheet3.xml><?xml version="1.0" encoding="utf-8"?>
<x:worksheet xmlns:x="http://schemas.openxmlformats.org/spreadsheetml/2006/main">
  <x:sheetViews>
    <x:sheetView workbookViewId="0">
      <x:pane ySplit="4" topLeftCell="A5" activePane="bottomLeft" state="frozen"/>
    </x:sheetView>
  </x:sheetViews>
  <x:sheetFormatPr defaultRowHeight="15"/>
  <x:cols>
    <x:col min="1" max="1" width="13" hidden="0" customWidth="1"/>
    <x:col min="2" max="2" width="31" hidden="0" customWidth="1"/>
    <x:col min="3" max="3" width="18" hidden="0" customWidth="1"/>
    <x:col min="4" max="4" width="34" hidden="0" customWidth="1"/>
    <x:col min="5" max="5" width="31" hidden="0" customWidth="1"/>
    <x:col min="6" max="6" width="34" hidden="0" customWidth="1"/>
    <x:col min="7" max="7" width="14" hidden="0" customWidth="1"/>
    <x:col min="8" max="8" width="15" hidden="0" customWidth="1"/>
    <x:col min="9" max="9" width="14" hidden="0" customWidth="1"/>
    <x:col min="10" max="10" width="19" hidden="0" customWidth="1"/>
    <x:col min="11" max="11" width="19" hidden="0" customWidth="1"/>
    <x:col min="12" max="12" width="17" hidden="0" customWidth="1"/>
  </x:cols>
  <x:sheetData>
    <x:row r="1" ht="40" customHeight="1">
      <x:c r="A1" s="4" t="str">
        <x:v>改善候補｜症状と根拠から優先順位を決める</x:v>
      </x:c>
      <x:c r="B1" s="4"/>
      <x:c r="C1" s="4"/>
      <x:c r="D1" s="4"/>
      <x:c r="E1" s="4"/>
      <x:c r="F1" s="4"/>
      <x:c r="G1" s="4"/>
      <x:c r="H1" s="4"/>
      <x:c r="I1" s="4"/>
      <x:c r="J1" s="4"/>
      <x:c r="K1" s="4"/>
      <x:c r="L1" s="4"/>
    </x:row>
    <x:row r="2" ht="30" customHeight="1">
      <x:c r="A2" s="11" t="str">
        <x:v>入力例は架空です。優先指数は比較の参考値。必須の法務・安全対応は別途最優先で判断。</x:v>
      </x:c>
      <x:c r="B2" s="11"/>
      <x:c r="C2" s="11"/>
      <x:c r="D2" s="11"/>
      <x:c r="E2" s="11"/>
      <x:c r="F2" s="11"/>
      <x:c r="G2" s="11"/>
      <x:c r="H2" s="11"/>
      <x:c r="I2" s="11"/>
      <x:c r="J2" s="11"/>
      <x:c r="K2" s="11"/>
      <x:c r="L2" s="11"/>
    </x:row>
    <x:row r="4" ht="36" customHeight="1">
      <x:c r="A4" s="18" t="str">
        <x:v>ID</x:v>
      </x:c>
      <x:c r="B4" s="18" t="str">
        <x:v>対象URL</x:v>
      </x:c>
      <x:c r="C4" s="18" t="str">
        <x:v>顧客段階</x:v>
      </x:c>
      <x:c r="D4" s="18" t="str">
        <x:v>観測・根拠</x:v>
      </x:c>
      <x:c r="E4" s="18" t="str">
        <x:v>原因の仮説</x:v>
      </x:c>
      <x:c r="F4" s="18" t="str">
        <x:v>変更案</x:v>
      </x:c>
      <x:c r="G4" s="18" t="str">
        <x:v>影響1-5</x:v>
      </x:c>
      <x:c r="H4" s="18" t="str">
        <x:v>確実性1-5</x:v>
      </x:c>
      <x:c r="I4" s="18" t="str">
        <x:v>工数1-5</x:v>
      </x:c>
      <x:c r="J4" s="18" t="str">
        <x:v>仮優先指数</x:v>
      </x:c>
      <x:c r="K4" s="18" t="str">
        <x:v>担当</x:v>
      </x:c>
      <x:c r="L4" s="18" t="str">
        <x:v>状態</x:v>
      </x:c>
    </x:row>
    <x:row r="5" ht="34" customHeight="1">
      <x:c r="A5" s="23" t="str">
        <x:v>例</x:v>
      </x:c>
      <x:c r="B5" s="26" t="str">
        <x:v>/services/example</x:v>
      </x:c>
      <x:c r="C5" s="26" t="str">
        <x:v>比較</x:v>
      </x:c>
      <x:c r="D5" s="26" t="str">
        <x:v>対応条件の記載がない（架空）</x:v>
      </x:c>
      <x:c r="E5" s="26" t="str">
        <x:v>判断材料不足の可能性</x:v>
      </x:c>
      <x:c r="F5" s="26" t="str">
        <x:v>承認済み条件を掲載</x:v>
      </x:c>
      <x:c r="G5" s="26" t="n">
        <x:v>5</x:v>
      </x:c>
      <x:c r="H5" s="26" t="n">
        <x:v>4</x:v>
      </x:c>
      <x:c r="I5" s="26" t="n">
        <x:v>2</x:v>
      </x:c>
      <x:c r="J5" s="23" t="n">
        <x:f>IF(OR(G5="",H5="",I5="",I5=0),"",ROUND(G5*H5/I5,1))</x:f>
        <x:v>10</x:v>
      </x:c>
      <x:c r="K5" s="26" t="str">
        <x:v>事業＋制作</x:v>
      </x:c>
      <x:c r="L5" s="26" t="str">
        <x:v>未着手</x:v>
      </x:c>
    </x:row>
    <x:row r="6" ht="34" customHeight="1">
      <x:c r="A6" s="23"/>
      <x:c r="B6" s="26"/>
      <x:c r="C6" s="26"/>
      <x:c r="D6" s="26"/>
      <x:c r="E6" s="26"/>
      <x:c r="F6" s="26"/>
      <x:c r="G6" s="26"/>
      <x:c r="H6" s="26"/>
      <x:c r="I6" s="26"/>
      <x:c r="J6" s="23" t="str">
        <x:f>IF(OR(G6="",H6="",I6="",I6=0),"",ROUND(G6*H6/I6,1))</x:f>
      </x:c>
      <x:c r="K6" s="26"/>
      <x:c r="L6" s="26"/>
    </x:row>
    <x:row r="7" ht="34" customHeight="1">
      <x:c r="A7" s="23"/>
      <x:c r="B7" s="26"/>
      <x:c r="C7" s="26"/>
      <x:c r="D7" s="26"/>
      <x:c r="E7" s="26"/>
      <x:c r="F7" s="26"/>
      <x:c r="G7" s="26"/>
      <x:c r="H7" s="26"/>
      <x:c r="I7" s="26"/>
      <x:c r="J7" s="23" t="str">
        <x:f>IF(OR(G7="",H7="",I7="",I7=0),"",ROUND(G7*H7/I7,1))</x:f>
      </x:c>
      <x:c r="K7" s="26"/>
      <x:c r="L7" s="26"/>
    </x:row>
    <x:row r="8" ht="34" customHeight="1">
      <x:c r="A8" s="23"/>
      <x:c r="B8" s="26"/>
      <x:c r="C8" s="26"/>
      <x:c r="D8" s="26"/>
      <x:c r="E8" s="26"/>
      <x:c r="F8" s="26"/>
      <x:c r="G8" s="26"/>
      <x:c r="H8" s="26"/>
      <x:c r="I8" s="26"/>
      <x:c r="J8" s="23" t="str">
        <x:f>IF(OR(G8="",H8="",I8="",I8=0),"",ROUND(G8*H8/I8,1))</x:f>
      </x:c>
      <x:c r="K8" s="26"/>
      <x:c r="L8" s="26"/>
    </x:row>
    <x:row r="9" ht="34" customHeight="1">
      <x:c r="A9" s="23"/>
      <x:c r="B9" s="26"/>
      <x:c r="C9" s="26"/>
      <x:c r="D9" s="26"/>
      <x:c r="E9" s="26"/>
      <x:c r="F9" s="26"/>
      <x:c r="G9" s="26"/>
      <x:c r="H9" s="26"/>
      <x:c r="I9" s="26"/>
      <x:c r="J9" s="23" t="str">
        <x:f>IF(OR(G9="",H9="",I9="",I9=0),"",ROUND(G9*H9/I9,1))</x:f>
      </x:c>
      <x:c r="K9" s="26"/>
      <x:c r="L9" s="26"/>
    </x:row>
    <x:row r="10" ht="34" customHeight="1">
      <x:c r="A10" s="23"/>
      <x:c r="B10" s="26"/>
      <x:c r="C10" s="26"/>
      <x:c r="D10" s="26"/>
      <x:c r="E10" s="26"/>
      <x:c r="F10" s="26"/>
      <x:c r="G10" s="26"/>
      <x:c r="H10" s="26"/>
      <x:c r="I10" s="26"/>
      <x:c r="J10" s="23" t="str">
        <x:f>IF(OR(G10="",H10="",I10="",I10=0),"",ROUND(G10*H10/I10,1))</x:f>
      </x:c>
      <x:c r="K10" s="26"/>
      <x:c r="L10" s="26"/>
    </x:row>
    <x:row r="11" ht="34" customHeight="1">
      <x:c r="A11" s="23"/>
      <x:c r="B11" s="26"/>
      <x:c r="C11" s="26"/>
      <x:c r="D11" s="26"/>
      <x:c r="E11" s="26"/>
      <x:c r="F11" s="26"/>
      <x:c r="G11" s="26"/>
      <x:c r="H11" s="26"/>
      <x:c r="I11" s="26"/>
      <x:c r="J11" s="23" t="str">
        <x:f>IF(OR(G11="",H11="",I11="",I11=0),"",ROUND(G11*H11/I11,1))</x:f>
      </x:c>
      <x:c r="K11" s="26"/>
      <x:c r="L11" s="26"/>
    </x:row>
    <x:row r="12" ht="34" customHeight="1">
      <x:c r="A12" s="23"/>
      <x:c r="B12" s="26"/>
      <x:c r="C12" s="26"/>
      <x:c r="D12" s="26"/>
      <x:c r="E12" s="26"/>
      <x:c r="F12" s="26"/>
      <x:c r="G12" s="26"/>
      <x:c r="H12" s="26"/>
      <x:c r="I12" s="26"/>
      <x:c r="J12" s="23" t="str">
        <x:f>IF(OR(G12="",H12="",I12="",I12=0),"",ROUND(G12*H12/I12,1))</x:f>
      </x:c>
      <x:c r="K12" s="26"/>
      <x:c r="L12" s="26"/>
    </x:row>
    <x:row r="13" ht="34" customHeight="1">
      <x:c r="A13" s="23"/>
      <x:c r="B13" s="26"/>
      <x:c r="C13" s="26"/>
      <x:c r="D13" s="26"/>
      <x:c r="E13" s="26"/>
      <x:c r="F13" s="26"/>
      <x:c r="G13" s="26"/>
      <x:c r="H13" s="26"/>
      <x:c r="I13" s="26"/>
      <x:c r="J13" s="23" t="str">
        <x:f>IF(OR(G13="",H13="",I13="",I13=0),"",ROUND(G13*H13/I13,1))</x:f>
      </x:c>
      <x:c r="K13" s="26"/>
      <x:c r="L13" s="26"/>
    </x:row>
    <x:row r="14" ht="34" customHeight="1">
      <x:c r="A14" s="23"/>
      <x:c r="B14" s="26"/>
      <x:c r="C14" s="26"/>
      <x:c r="D14" s="26"/>
      <x:c r="E14" s="26"/>
      <x:c r="F14" s="26"/>
      <x:c r="G14" s="26"/>
      <x:c r="H14" s="26"/>
      <x:c r="I14" s="26"/>
      <x:c r="J14" s="23" t="str">
        <x:f>IF(OR(G14="",H14="",I14="",I14=0),"",ROUND(G14*H14/I14,1))</x:f>
      </x:c>
      <x:c r="K14" s="26"/>
      <x:c r="L14" s="26"/>
    </x:row>
    <x:row r="15" ht="34" customHeight="1">
      <x:c r="A15" s="23"/>
      <x:c r="B15" s="26"/>
      <x:c r="C15" s="26"/>
      <x:c r="D15" s="26"/>
      <x:c r="E15" s="26"/>
      <x:c r="F15" s="26"/>
      <x:c r="G15" s="26"/>
      <x:c r="H15" s="26"/>
      <x:c r="I15" s="26"/>
      <x:c r="J15" s="23" t="str">
        <x:f>IF(OR(G15="",H15="",I15="",I15=0),"",ROUND(G15*H15/I15,1))</x:f>
      </x:c>
      <x:c r="K15" s="26"/>
      <x:c r="L15" s="26"/>
    </x:row>
    <x:row r="16" ht="34" customHeight="1">
      <x:c r="A16" s="23"/>
      <x:c r="B16" s="26"/>
      <x:c r="C16" s="26"/>
      <x:c r="D16" s="26"/>
      <x:c r="E16" s="26"/>
      <x:c r="F16" s="26"/>
      <x:c r="G16" s="26"/>
      <x:c r="H16" s="26"/>
      <x:c r="I16" s="26"/>
      <x:c r="J16" s="23" t="str">
        <x:f>IF(OR(G16="",H16="",I16="",I16=0),"",ROUND(G16*H16/I16,1))</x:f>
      </x:c>
      <x:c r="K16" s="26"/>
      <x:c r="L16" s="26"/>
    </x:row>
    <x:row r="17" ht="34" customHeight="1">
      <x:c r="A17" s="23"/>
      <x:c r="B17" s="26"/>
      <x:c r="C17" s="26"/>
      <x:c r="D17" s="26"/>
      <x:c r="E17" s="26"/>
      <x:c r="F17" s="26"/>
      <x:c r="G17" s="26"/>
      <x:c r="H17" s="26"/>
      <x:c r="I17" s="26"/>
      <x:c r="J17" s="23" t="str">
        <x:f>IF(OR(G17="",H17="",I17="",I17=0),"",ROUND(G17*H17/I17,1))</x:f>
      </x:c>
      <x:c r="K17" s="26"/>
      <x:c r="L17" s="26"/>
    </x:row>
    <x:row r="18" ht="34" customHeight="1">
      <x:c r="A18" s="23"/>
      <x:c r="B18" s="26"/>
      <x:c r="C18" s="26"/>
      <x:c r="D18" s="26"/>
      <x:c r="E18" s="26"/>
      <x:c r="F18" s="26"/>
      <x:c r="G18" s="26"/>
      <x:c r="H18" s="26"/>
      <x:c r="I18" s="26"/>
      <x:c r="J18" s="23" t="str">
        <x:f>IF(OR(G18="",H18="",I18="",I18=0),"",ROUND(G18*H18/I18,1))</x:f>
      </x:c>
      <x:c r="K18" s="26"/>
      <x:c r="L18" s="26"/>
    </x:row>
    <x:row r="19" ht="34" customHeight="1">
      <x:c r="A19" s="23"/>
      <x:c r="B19" s="26"/>
      <x:c r="C19" s="26"/>
      <x:c r="D19" s="26"/>
      <x:c r="E19" s="26"/>
      <x:c r="F19" s="26"/>
      <x:c r="G19" s="26"/>
      <x:c r="H19" s="26"/>
      <x:c r="I19" s="26"/>
      <x:c r="J19" s="23" t="str">
        <x:f>IF(OR(G19="",H19="",I19="",I19=0),"",ROUND(G19*H19/I19,1))</x:f>
      </x:c>
      <x:c r="K19" s="26"/>
      <x:c r="L19" s="26"/>
    </x:row>
    <x:row r="20" ht="34" customHeight="1">
      <x:c r="A20" s="23"/>
      <x:c r="B20" s="26"/>
      <x:c r="C20" s="26"/>
      <x:c r="D20" s="26"/>
      <x:c r="E20" s="26"/>
      <x:c r="F20" s="26"/>
      <x:c r="G20" s="26"/>
      <x:c r="H20" s="26"/>
      <x:c r="I20" s="26"/>
      <x:c r="J20" s="23" t="str">
        <x:f>IF(OR(G20="",H20="",I20="",I20=0),"",ROUND(G20*H20/I20,1))</x:f>
      </x:c>
      <x:c r="K20" s="26"/>
      <x:c r="L20" s="26"/>
    </x:row>
    <x:row r="21" ht="34" customHeight="1">
      <x:c r="A21" s="23"/>
      <x:c r="B21" s="23"/>
      <x:c r="C21" s="23"/>
      <x:c r="D21" s="23"/>
      <x:c r="E21" s="23"/>
      <x:c r="F21" s="23"/>
      <x:c r="G21" s="23"/>
      <x:c r="H21" s="23"/>
      <x:c r="I21" s="23"/>
      <x:c r="J21" s="23"/>
      <x:c r="K21" s="23"/>
      <x:c r="L21" s="23"/>
    </x:row>
    <x:row r="22" ht="34" customHeight="1">
      <x:c r="A22" s="23"/>
      <x:c r="B22" s="23"/>
      <x:c r="C22" s="23"/>
      <x:c r="D22" s="23"/>
      <x:c r="E22" s="23"/>
      <x:c r="F22" s="23"/>
      <x:c r="G22" s="23"/>
      <x:c r="H22" s="23"/>
      <x:c r="I22" s="23"/>
      <x:c r="J22" s="23"/>
      <x:c r="K22" s="23"/>
      <x:c r="L22" s="23"/>
    </x:row>
    <x:row r="23" ht="34" customHeight="1">
      <x:c r="A23" s="23"/>
      <x:c r="B23" s="23"/>
      <x:c r="C23" s="23"/>
      <x:c r="D23" s="23"/>
      <x:c r="E23" s="23"/>
      <x:c r="F23" s="23"/>
      <x:c r="G23" s="23"/>
      <x:c r="H23" s="23"/>
      <x:c r="I23" s="23"/>
      <x:c r="J23" s="23"/>
      <x:c r="K23" s="23"/>
      <x:c r="L23" s="23"/>
    </x:row>
  </x:sheetData>
  <x:mergeCells>
    <x:mergeCell ref="A1:L1"/>
    <x:mergeCell ref="A2:L2"/>
  </x:mergeCells>
  <x:dataValidations count="4">
    <x:dataValidation type="list" sqref="G5:G22">
      <x:formula1>"1,2,3,4,5"</x:formula1>
    </x:dataValidation>
    <x:dataValidation type="list" sqref="H5:H22">
      <x:formula1>"1,2,3,4,5"</x:formula1>
    </x:dataValidation>
    <x:dataValidation type="list" sqref="I5:I22">
      <x:formula1>"1,2,3,4,5"</x:formula1>
    </x:dataValidation>
    <x:dataValidation type="list" sqref="L5:L22">
      <x:formula1>"未着手,仕様確認,実装中,本番確認,効果検証,完了,保留"</x:formula1>
    </x:dataValidation>
  </x:dataValidations>
  <x:pageMargins left="0.7" right="0.7" top="0.75" bottom="0.75" header="0.3" footer="0.3"/>
</x:worksheet>
</file>

<file path=xl/worksheets/sheet4.xml><?xml version="1.0" encoding="utf-8"?>
<x:worksheet xmlns:x="http://schemas.openxmlformats.org/spreadsheetml/2006/main">
  <x:sheetViews>
    <x:sheetView workbookViewId="0">
      <x:pane ySplit="4" topLeftCell="A5" activePane="bottomLeft" state="frozen"/>
    </x:sheetView>
  </x:sheetViews>
  <x:sheetFormatPr defaultRowHeight="15"/>
  <x:cols>
    <x:col min="1" max="1" width="16" hidden="0" customWidth="1"/>
    <x:col min="2" max="2" width="28" hidden="0" customWidth="1"/>
    <x:col min="3" max="3" width="45" hidden="0" customWidth="1"/>
    <x:col min="4" max="4" width="22" hidden="0" customWidth="1"/>
    <x:col min="5" max="5" width="18" hidden="0" customWidth="1"/>
    <x:col min="6" max="6" width="44" hidden="0" customWidth="1"/>
    <x:col min="7" max="7" width="18" hidden="0" customWidth="1"/>
    <x:col min="8" max="8" width="48" hidden="0" customWidth="1"/>
  </x:cols>
  <x:sheetData>
    <x:row r="1" ht="40" customHeight="1">
      <x:c r="A1" s="4" t="str">
        <x:v>90日計画｜実装と受入を分けて管理</x:v>
      </x:c>
      <x:c r="B1" s="4"/>
      <x:c r="C1" s="4"/>
      <x:c r="D1" s="4"/>
      <x:c r="E1" s="4"/>
      <x:c r="F1" s="4"/>
      <x:c r="G1" s="4"/>
      <x:c r="H1" s="4"/>
    </x:row>
    <x:row r="2" ht="30" customHeight="1">
      <x:c r="A2" s="11" t="str">
        <x:v>完了日・本番URL・計測証拠を残し、各工程を実際の実装主体へ割り当ててください。</x:v>
      </x:c>
      <x:c r="B2" s="11"/>
      <x:c r="C2" s="11"/>
      <x:c r="D2" s="11"/>
      <x:c r="E2" s="11"/>
      <x:c r="F2" s="11"/>
      <x:c r="G2" s="11"/>
      <x:c r="H2" s="11"/>
    </x:row>
    <x:row r="4" ht="36" customHeight="1">
      <x:c r="A4" s="18" t="str">
        <x:v>期間</x:v>
      </x:c>
      <x:c r="B4" s="18" t="str">
        <x:v>成果の目的</x:v>
      </x:c>
      <x:c r="C4" s="18" t="str">
        <x:v>仕事・検証内容</x:v>
      </x:c>
      <x:c r="D4" s="18" t="str">
        <x:v>担当</x:v>
      </x:c>
      <x:c r="E4" s="18" t="str">
        <x:v>期限</x:v>
      </x:c>
      <x:c r="F4" s="18" t="str">
        <x:v>完了条件</x:v>
      </x:c>
      <x:c r="G4" s="18" t="str">
        <x:v>状態</x:v>
      </x:c>
      <x:c r="H4" s="18" t="str">
        <x:v>証拠URL・メモ</x:v>
      </x:c>
    </x:row>
    <x:row r="5" ht="34" customHeight="1">
      <x:c r="A5" s="23" t="str">
        <x:v>Day 01-07</x:v>
      </x:c>
      <x:c r="B5" s="23" t="str">
        <x:v>事業目標と基準値</x:v>
      </x:c>
      <x:c r="C5" s="23" t="str">
        <x:v>対象商材・URL・主要顧客の決定。GSC/GA4と案件台帳の取得状態</x:v>
      </x:c>
      <x:c r="D5" s="26"/>
      <x:c r="E5" s="26"/>
      <x:c r="F5" s="23" t="str">
        <x:v>基準期間・取得日時・品質が記載される</x:v>
      </x:c>
      <x:c r="G5" s="26" t="str">
        <x:v>未着手</x:v>
      </x:c>
      <x:c r="H5" s="26"/>
    </x:row>
    <x:row r="6" ht="34" customHeight="1">
      <x:c r="A6" s="23" t="str">
        <x:v>Day 08-14</x:v>
      </x:c>
      <x:c r="B6" s="23" t="str">
        <x:v>上位課題を選定</x:v>
      </x:c>
      <x:c r="C6" s="23" t="str">
        <x:v>公開HTML・導線・計測を確認し、症状と仮説を分離</x:v>
      </x:c>
      <x:c r="D6" s="26"/>
      <x:c r="E6" s="26"/>
      <x:c r="F6" s="23" t="str">
        <x:v>上位3件と根拠が残る</x:v>
      </x:c>
      <x:c r="G6" s="26" t="str">
        <x:v>未着手</x:v>
      </x:c>
      <x:c r="H6" s="26"/>
    </x:row>
    <x:row r="7" ht="34" customHeight="1">
      <x:c r="A7" s="23" t="str">
        <x:v>Day 15-21</x:v>
      </x:c>
      <x:c r="B7" s="23" t="str">
        <x:v>仕様を合意</x:v>
      </x:c>
      <x:c r="C7" s="23" t="str">
        <x:v>変更・対象外・受入方法・実装主体・権限を決定</x:v>
      </x:c>
      <x:c r="D7" s="26"/>
      <x:c r="E7" s="26"/>
      <x:c r="F7" s="23" t="str">
        <x:v>1件の仕様が承認される</x:v>
      </x:c>
      <x:c r="G7" s="26" t="str">
        <x:v>未着手</x:v>
      </x:c>
      <x:c r="H7" s="26"/>
    </x:row>
    <x:row r="8" ht="34" customHeight="1">
      <x:c r="A8" s="23" t="str">
        <x:v>Day 22-30</x:v>
      </x:c>
      <x:c r="B8" s="23" t="str">
        <x:v>見積と着手</x:v>
      </x:c>
      <x:c r="C8" s="23" t="str">
        <x:v>制作会社・社内開発との依存を解決</x:v>
      </x:c>
      <x:c r="D8" s="26"/>
      <x:c r="E8" s="26"/>
      <x:c r="F8" s="23" t="str">
        <x:v>実装と公開の計画が確定</x:v>
      </x:c>
      <x:c r="G8" s="26" t="str">
        <x:v>未着手</x:v>
      </x:c>
      <x:c r="H8" s="26"/>
    </x:row>
    <x:row r="9" ht="34" customHeight="1">
      <x:c r="A9" s="23" t="str">
        <x:v>Day 31-45</x:v>
      </x:c>
      <x:c r="B9" s="23" t="str">
        <x:v>1件目を実装</x:v>
      </x:c>
      <x:c r="C9" s="23" t="str">
        <x:v>回帰、HTML、計測、フォームをテスト</x:v>
      </x:c>
      <x:c r="D9" s="26"/>
      <x:c r="E9" s="26"/>
      <x:c r="F9" s="23" t="str">
        <x:v>受入条件を満たす変更が完成</x:v>
      </x:c>
      <x:c r="G9" s="26" t="str">
        <x:v>未着手</x:v>
      </x:c>
      <x:c r="H9" s="26"/>
    </x:row>
    <x:row r="10" ht="34" customHeight="1">
      <x:c r="A10" s="23" t="str">
        <x:v>Day 46-60</x:v>
      </x:c>
      <x:c r="B10" s="23" t="str">
        <x:v>本番に反映</x:v>
      </x:c>
      <x:c r="C10" s="23" t="str">
        <x:v>公開承認、公開URL、正常系・異常系の確認</x:v>
      </x:c>
      <x:c r="D10" s="26"/>
      <x:c r="E10" s="26"/>
      <x:c r="F10" s="23" t="str">
        <x:v>本番の技術受入が確認済み</x:v>
      </x:c>
      <x:c r="G10" s="26" t="str">
        <x:v>未着手</x:v>
      </x:c>
      <x:c r="H10" s="26"/>
    </x:row>
    <x:row r="11" ht="34" customHeight="1">
      <x:c r="A11" s="23" t="str">
        <x:v>Day 61-75</x:v>
      </x:c>
      <x:c r="B11" s="23" t="str">
        <x:v>実測と次の改善</x:v>
      </x:c>
      <x:c r="C11" s="23" t="str">
        <x:v>同一条件で計測。必要なら2件目を実装</x:v>
      </x:c>
      <x:c r="D11" s="26"/>
      <x:c r="E11" s="26"/>
      <x:c r="F11" s="23" t="str">
        <x:v>測定品質と変更記録が残る</x:v>
      </x:c>
      <x:c r="G11" s="26" t="str">
        <x:v>未着手</x:v>
      </x:c>
      <x:c r="H11" s="26"/>
    </x:row>
    <x:row r="12" ht="34" customHeight="1">
      <x:c r="A12" s="23" t="str">
        <x:v>Day 76-90</x:v>
      </x:c>
      <x:c r="B12" s="23" t="str">
        <x:v>継続判断</x:v>
      </x:c>
      <x:c r="C12" s="23" t="str">
        <x:v>成果・限界・次の優先課題と予算を報告</x:v>
      </x:c>
      <x:c r="D12" s="26"/>
      <x:c r="E12" s="26"/>
      <x:c r="F12" s="23" t="str">
        <x:v>次の判断と担当が決まる</x:v>
      </x:c>
      <x:c r="G12" s="26" t="str">
        <x:v>未着手</x:v>
      </x:c>
      <x:c r="H12" s="26"/>
    </x:row>
    <x:row r="13" ht="34" customHeight="1">
      <x:c r="A13" s="23"/>
      <x:c r="B13" s="23"/>
      <x:c r="C13" s="23"/>
      <x:c r="D13" s="26"/>
      <x:c r="E13" s="26"/>
      <x:c r="F13" s="23"/>
      <x:c r="G13" s="26"/>
      <x:c r="H13" s="26"/>
    </x:row>
    <x:row r="14" ht="34" customHeight="1">
      <x:c r="A14" s="23"/>
      <x:c r="B14" s="23"/>
      <x:c r="C14" s="23"/>
      <x:c r="D14" s="26"/>
      <x:c r="E14" s="26"/>
      <x:c r="F14" s="23"/>
      <x:c r="G14" s="26"/>
      <x:c r="H14" s="26"/>
    </x:row>
    <x:row r="15" ht="34" customHeight="1">
      <x:c r="A15" s="23"/>
      <x:c r="B15" s="23"/>
      <x:c r="C15" s="23"/>
      <x:c r="D15" s="26"/>
      <x:c r="E15" s="26"/>
      <x:c r="F15" s="23"/>
      <x:c r="G15" s="26"/>
      <x:c r="H15" s="26"/>
    </x:row>
    <x:row r="16" ht="34" customHeight="1">
      <x:c r="A16" s="23"/>
      <x:c r="B16" s="23"/>
      <x:c r="C16" s="23"/>
      <x:c r="D16" s="23"/>
      <x:c r="E16" s="23"/>
      <x:c r="F16" s="23"/>
      <x:c r="G16" s="23"/>
      <x:c r="H16" s="23"/>
    </x:row>
    <x:row r="17" ht="34" customHeight="1">
      <x:c r="A17" s="23"/>
      <x:c r="B17" s="23"/>
      <x:c r="C17" s="23"/>
      <x:c r="D17" s="23"/>
      <x:c r="E17" s="23"/>
      <x:c r="F17" s="23"/>
      <x:c r="G17" s="23"/>
      <x:c r="H17" s="23"/>
    </x:row>
    <x:row r="18" ht="34" customHeight="1">
      <x:c r="A18" s="23"/>
      <x:c r="B18" s="23"/>
      <x:c r="C18" s="23"/>
      <x:c r="D18" s="23"/>
      <x:c r="E18" s="23"/>
      <x:c r="F18" s="23"/>
      <x:c r="G18" s="23"/>
      <x:c r="H18" s="23"/>
    </x:row>
  </x:sheetData>
  <x:mergeCells>
    <x:mergeCell ref="A1:H1"/>
    <x:mergeCell ref="A2:H2"/>
  </x:mergeCells>
  <x:dataValidations count="1">
    <x:dataValidation type="list" sqref="G5:G18">
      <x:formula1>"未着手,進行中,確認待ち,PASS,BLOCKED"</x:formula1>
    </x:dataValidation>
  </x:dataValidations>
  <x:pageMargins left="0.7" right="0.7" top="0.75" bottom="0.75" header="0.3" footer="0.3"/>
</x:worksheet>
</file>

<file path=xl/worksheets/sheet5.xml><?xml version="1.0" encoding="utf-8"?>
<x:worksheet xmlns:x="http://schemas.openxmlformats.org/spreadsheetml/2006/main">
  <x:sheetViews>
    <x:sheetView workbookViewId="0">
      <x:pane ySplit="4" topLeftCell="A5" activePane="bottomLeft" state="frozen"/>
    </x:sheetView>
  </x:sheetViews>
  <x:sheetFormatPr defaultRowHeight="15"/>
  <x:cols>
    <x:col min="1" max="1" width="25" hidden="0" customWidth="1"/>
    <x:col min="2" max="2" width="25" hidden="0" customWidth="1"/>
    <x:col min="3" max="3" width="17" hidden="0" customWidth="1"/>
    <x:col min="4" max="4" width="22" hidden="0" customWidth="1"/>
    <x:col min="5" max="5" width="22" hidden="0" customWidth="1"/>
    <x:col min="6" max="6" width="22" hidden="0" customWidth="1"/>
    <x:col min="7" max="7" width="22" hidden="0" customWidth="1"/>
    <x:col min="8" max="8" width="25" hidden="0" customWidth="1"/>
    <x:col min="9" max="9" width="46" hidden="0" customWidth="1"/>
  </x:cols>
  <x:sheetData>
    <x:row r="1" ht="40" customHeight="1">
      <x:c r="A1" s="4" t="str">
        <x:v>費用判断｜90日の総投資額を比較する</x:v>
      </x:c>
      <x:c r="B1" s="4"/>
      <x:c r="C1" s="4"/>
      <x:c r="D1" s="4"/>
      <x:c r="E1" s="4"/>
      <x:c r="F1" s="4"/>
      <x:c r="G1" s="4"/>
      <x:c r="H1" s="4"/>
      <x:c r="I1" s="4"/>
    </x:row>
    <x:row r="2" ht="30" customHeight="1">
      <x:c r="A2" s="11" t="str">
        <x:v>税別表示。プラン料金は2026-10-19の公開条件を参照。利用条件と本番実装の範囲は契約で確定。</x:v>
      </x:c>
      <x:c r="B2" s="11"/>
      <x:c r="C2" s="11"/>
      <x:c r="D2" s="11"/>
      <x:c r="E2" s="11"/>
      <x:c r="F2" s="11"/>
      <x:c r="G2" s="11"/>
      <x:c r="H2" s="11"/>
      <x:c r="I2" s="11"/>
    </x:row>
    <x:row r="4" ht="36" customHeight="1">
      <x:c r="A4" s="18" t="str">
        <x:v>案</x:v>
      </x:c>
      <x:c r="B4" s="18" t="str">
        <x:v>公式基本料金（税別）</x:v>
      </x:c>
      <x:c r="C4" s="18" t="str">
        <x:v>月数・単位</x:v>
      </x:c>
      <x:c r="D4" s="18" t="str">
        <x:v>基本計算額</x:v>
      </x:c>
      <x:c r="E4" s="18" t="str">
        <x:v>追加実装・外注</x:v>
      </x:c>
      <x:c r="F4" s="18" t="str">
        <x:v>社内工数費</x:v>
      </x:c>
      <x:c r="G4" s="18" t="str">
        <x:v>ツール・その他費</x:v>
      </x:c>
      <x:c r="H4" s="18" t="str">
        <x:v>総投資概算</x:v>
      </x:c>
      <x:c r="I4" s="18" t="str">
        <x:v>前提・責任分担</x:v>
      </x:c>
    </x:row>
    <x:row r="5" ht="34" customHeight="1">
      <x:c r="A5" s="23" t="str">
        <x:v>定期診断</x:v>
      </x:c>
      <x:c r="B5" s="28" t="n">
        <x:v>70000</x:v>
      </x:c>
      <x:c r="C5" s="26" t="n">
        <x:v>3</x:v>
      </x:c>
      <x:c r="D5" s="30" t="n">
        <x:f>IF(OR(B5="",C5=""),"",B5*C5)</x:f>
        <x:v>210000</x:v>
      </x:c>
      <x:c r="E5" s="28"/>
      <x:c r="F5" s="28"/>
      <x:c r="G5" s="28"/>
      <x:c r="H5" s="30" t="n">
        <x:f>IF(D5="","",SUM(D5:G5))</x:f>
        <x:v>210000</x:v>
      </x:c>
      <x:c r="I5" s="26" t="str">
        <x:v>月7万円。実装は原則社内・既存制作会社。最低契約期間なし。</x:v>
      </x:c>
    </x:row>
    <x:row r="6" ht="34" customHeight="1">
      <x:c r="A6" s="23" t="str">
        <x:v>改善推進</x:v>
      </x:c>
      <x:c r="B6" s="28" t="n">
        <x:v>300000</x:v>
      </x:c>
      <x:c r="C6" s="26" t="n">
        <x:v>3</x:v>
      </x:c>
      <x:c r="D6" s="30" t="n">
        <x:f>IF(OR(B6="",C6=""),"",B6*C6)</x:f>
        <x:v>900000</x:v>
      </x:c>
      <x:c r="E6" s="28"/>
      <x:c r="F6" s="28"/>
      <x:c r="G6" s="28"/>
      <x:c r="H6" s="30" t="n">
        <x:f>IF(D6="","",SUM(D6:G6))</x:f>
        <x:v>900000</x:v>
      </x:c>
      <x:c r="I6" s="26" t="str">
        <x:v>月30万円。最低契約期間3か月。本番実装は個別確認。</x:v>
      </x:c>
    </x:row>
    <x:row r="7" ht="34" customHeight="1">
      <x:c r="A7" s="23" t="str">
        <x:v>初期改善90日</x:v>
      </x:c>
      <x:c r="B7" s="28" t="n">
        <x:v>900000</x:v>
      </x:c>
      <x:c r="C7" s="26" t="n">
        <x:v>1</x:v>
      </x:c>
      <x:c r="D7" s="30" t="n">
        <x:f>IF(OR(B7="",C7=""),"",B7*C7)</x:f>
        <x:v>900000</x:v>
      </x:c>
      <x:c r="E7" s="28"/>
      <x:c r="F7" s="28"/>
      <x:c r="G7" s="28"/>
      <x:c r="H7" s="30" t="n">
        <x:f>IF(D7="","",SUM(D7:G7))</x:f>
        <x:v>900000</x:v>
      </x:c>
      <x:c r="I7" s="26" t="str">
        <x:v>90万円から。90日固定。合意範囲の実装支援、上限を確認。</x:v>
      </x:c>
    </x:row>
    <x:row r="8" ht="34" customHeight="1">
      <x:c r="A8" s="23"/>
      <x:c r="B8" s="28"/>
      <x:c r="C8" s="26"/>
      <x:c r="D8" s="30" t="str">
        <x:f>IF(OR(B8="",C8=""),"",B8*C8)</x:f>
      </x:c>
      <x:c r="E8" s="28"/>
      <x:c r="F8" s="28"/>
      <x:c r="G8" s="28"/>
      <x:c r="H8" s="30" t="str">
        <x:f>IF(D8="","",SUM(D8:G8))</x:f>
      </x:c>
      <x:c r="I8" s="26"/>
    </x:row>
    <x:row r="9" ht="34" customHeight="1">
      <x:c r="A9" s="23"/>
      <x:c r="B9" s="28"/>
      <x:c r="C9" s="26"/>
      <x:c r="D9" s="30" t="str">
        <x:f>IF(OR(B9="",C9=""),"",B9*C9)</x:f>
      </x:c>
      <x:c r="E9" s="28"/>
      <x:c r="F9" s="28"/>
      <x:c r="G9" s="28"/>
      <x:c r="H9" s="30" t="str">
        <x:f>IF(D9="","",SUM(D9:G9))</x:f>
      </x:c>
      <x:c r="I9" s="26"/>
    </x:row>
    <x:row r="10" ht="34" customHeight="1">
      <x:c r="A10" s="23"/>
      <x:c r="B10" s="28"/>
      <x:c r="C10" s="26"/>
      <x:c r="D10" s="30" t="str">
        <x:f>IF(OR(B10="",C10=""),"",B10*C10)</x:f>
      </x:c>
      <x:c r="E10" s="28"/>
      <x:c r="F10" s="28"/>
      <x:c r="G10" s="28"/>
      <x:c r="H10" s="30" t="str">
        <x:f>IF(D10="","",SUM(D10:G10))</x:f>
      </x:c>
      <x:c r="I10" s="26"/>
    </x:row>
    <x:row r="11" ht="34" customHeight="1">
      <x:c r="A11" s="23"/>
      <x:c r="B11" s="23"/>
      <x:c r="C11" s="23"/>
      <x:c r="D11" s="23"/>
      <x:c r="E11" s="23"/>
      <x:c r="F11" s="23"/>
      <x:c r="G11" s="23"/>
      <x:c r="H11" s="23"/>
      <x:c r="I11" s="23"/>
    </x:row>
    <x:row r="12" ht="34" customHeight="1">
      <x:c r="A12" s="23"/>
      <x:c r="B12" s="23"/>
      <x:c r="C12" s="23"/>
      <x:c r="D12" s="23"/>
      <x:c r="E12" s="23"/>
      <x:c r="F12" s="23"/>
      <x:c r="G12" s="23"/>
      <x:c r="H12" s="23"/>
      <x:c r="I12" s="23"/>
    </x:row>
    <x:row r="13" ht="34" customHeight="1">
      <x:c r="A13" s="23"/>
      <x:c r="B13" s="23"/>
      <x:c r="C13" s="23"/>
      <x:c r="D13" s="23"/>
      <x:c r="E13" s="23"/>
      <x:c r="F13" s="23"/>
      <x:c r="G13" s="23"/>
      <x:c r="H13" s="23"/>
      <x:c r="I13" s="23"/>
    </x:row>
    <x:row r="14" ht="34" customHeight="1">
      <x:c r="A14" s="23"/>
      <x:c r="B14" s="23"/>
      <x:c r="C14" s="23"/>
      <x:c r="D14" s="23"/>
      <x:c r="E14" s="23"/>
      <x:c r="F14" s="23"/>
      <x:c r="G14" s="23"/>
      <x:c r="H14" s="23"/>
      <x:c r="I14" s="23"/>
    </x:row>
    <x:row r="15" ht="34" customHeight="1">
      <x:c r="A15" s="23"/>
      <x:c r="B15" s="23"/>
      <x:c r="C15" s="23"/>
      <x:c r="D15" s="23"/>
      <x:c r="E15" s="23"/>
      <x:c r="F15" s="23"/>
      <x:c r="G15" s="23"/>
      <x:c r="H15" s="23"/>
      <x:c r="I15" s="23"/>
    </x:row>
  </x:sheetData>
  <x:mergeCells>
    <x:mergeCell ref="A1:I1"/>
    <x:mergeCell ref="A2:I2"/>
  </x:mergeCells>
  <x:pageMargins left="0.7" right="0.7" top="0.75" bottom="0.75" header="0.3" footer="0.3"/>
</x:worksheet>
</file>

<file path=xl/worksheets/sheet6.xml><?xml version="1.0" encoding="utf-8"?>
<x:worksheet xmlns:x="http://schemas.openxmlformats.org/spreadsheetml/2006/main">
  <x:sheetViews>
    <x:sheetView workbookViewId="0">
      <x:pane ySplit="4" topLeftCell="A5" activePane="bottomLeft" state="frozen"/>
    </x:sheetView>
  </x:sheetViews>
  <x:sheetFormatPr defaultRowHeight="15"/>
  <x:cols>
    <x:col min="1" max="1" width="33" hidden="0" customWidth="1"/>
    <x:col min="2" max="2" width="23" hidden="0" customWidth="1"/>
    <x:col min="3" max="3" width="20" hidden="0" customWidth="1"/>
    <x:col min="4" max="4" width="20" hidden="0" customWidth="1"/>
    <x:col min="5" max="5" width="18" hidden="0" customWidth="1"/>
    <x:col min="6" max="6" width="17" hidden="0" customWidth="1"/>
    <x:col min="7" max="7" width="27" hidden="0" customWidth="1"/>
    <x:col min="8" max="8" width="27" hidden="0" customWidth="1"/>
    <x:col min="9" max="9" width="45" hidden="0" customWidth="1"/>
  </x:cols>
  <x:sheetData>
    <x:row r="1" ht="40" customHeight="1">
      <x:c r="A1" s="4" t="str">
        <x:v>効果検証｜検索と受注を別々の証拠で測る</x:v>
      </x:c>
      <x:c r="B1" s="4"/>
      <x:c r="C1" s="4"/>
      <x:c r="D1" s="4"/>
      <x:c r="E1" s="4"/>
      <x:c r="F1" s="4"/>
      <x:c r="G1" s="4"/>
      <x:c r="H1" s="4"/>
      <x:c r="I1" s="4"/>
    </x:row>
    <x:row r="2" ht="30" customHeight="1">
      <x:c r="A2" s="11" t="str">
        <x:v>GSCサイト全体やURL、国、端末、完全な28日間同士など比較条件を統一。未取得は空欄と理由を記入。</x:v>
      </x:c>
      <x:c r="B2" s="11"/>
      <x:c r="C2" s="11"/>
      <x:c r="D2" s="11"/>
      <x:c r="E2" s="11"/>
      <x:c r="F2" s="11"/>
      <x:c r="G2" s="11"/>
      <x:c r="H2" s="11"/>
      <x:c r="I2" s="11"/>
    </x:row>
    <x:row r="4" ht="36" customHeight="1">
      <x:c r="A4" s="18" t="str">
        <x:v>指標</x:v>
      </x:c>
      <x:c r="B4" s="18" t="str">
        <x:v>取得元</x:v>
      </x:c>
      <x:c r="C4" s="18" t="str">
        <x:v>基準値</x:v>
      </x:c>
      <x:c r="D4" s="18" t="str">
        <x:v>比較値</x:v>
      </x:c>
      <x:c r="E4" s="18" t="str">
        <x:v>差分</x:v>
      </x:c>
      <x:c r="F4" s="18" t="str">
        <x:v>変化率</x:v>
      </x:c>
      <x:c r="G4" s="18" t="str">
        <x:v>基準期間</x:v>
      </x:c>
      <x:c r="H4" s="18" t="str">
        <x:v>比較期間</x:v>
      </x:c>
      <x:c r="I4" s="18" t="str">
        <x:v>取得日時・注記</x:v>
      </x:c>
    </x:row>
    <x:row r="5" ht="34" customHeight="1">
      <x:c r="A5" s="23" t="str">
        <x:v>検索表示回数</x:v>
      </x:c>
      <x:c r="B5" s="23" t="str">
        <x:v>GSC</x:v>
      </x:c>
      <x:c r="C5" s="26"/>
      <x:c r="D5" s="26"/>
      <x:c r="E5" s="23" t="str">
        <x:f>IF(OR(C5="",D5=""),"",D5-C5)</x:f>
      </x:c>
      <x:c r="F5" s="32" t="str">
        <x:f>IF(OR(C5="",D5="",C5=0),"",(D5-C5)/C5)</x:f>
      </x:c>
      <x:c r="G5" s="26"/>
      <x:c r="H5" s="26"/>
      <x:c r="I5" s="26" t="str">
        <x:v>対象サイト/フィルタを確認</x:v>
      </x:c>
    </x:row>
    <x:row r="6" ht="34" customHeight="1">
      <x:c r="A6" s="23" t="str">
        <x:v>検索クリック数</x:v>
      </x:c>
      <x:c r="B6" s="23" t="str">
        <x:v>GSC</x:v>
      </x:c>
      <x:c r="C6" s="26"/>
      <x:c r="D6" s="26"/>
      <x:c r="E6" s="23" t="str">
        <x:f>IF(OR(C6="",D6=""),"",D6-C6)</x:f>
      </x:c>
      <x:c r="F6" s="32" t="str">
        <x:f>IF(OR(C6="",D6="",C6=0),"",(D6-C6)/C6)</x:f>
      </x:c>
      <x:c r="G6" s="26"/>
      <x:c r="H6" s="26"/>
      <x:c r="I6" s="26" t="str">
        <x:v>同一条件の28日間</x:v>
      </x:c>
    </x:row>
    <x:row r="7" ht="34" customHeight="1">
      <x:c r="A7" s="23" t="str">
        <x:v>検索CTR (%)</x:v>
      </x:c>
      <x:c r="B7" s="23" t="str">
        <x:v>GSC</x:v>
      </x:c>
      <x:c r="C7" s="26"/>
      <x:c r="D7" s="26"/>
      <x:c r="E7" s="23" t="str">
        <x:f>IF(OR(C7="",D7=""),"",D7-C7)</x:f>
      </x:c>
      <x:c r="F7" s="32" t="str">
        <x:f>IF(OR(C7="",D7="",C7=0),"",(D7-C7)/C7)</x:f>
      </x:c>
      <x:c r="G7" s="26"/>
      <x:c r="H7" s="26"/>
      <x:c r="I7" s="26" t="str">
        <x:v>単位は0〜1の比率で入力</x:v>
      </x:c>
    </x:row>
    <x:row r="8" ht="34" customHeight="1">
      <x:c r="A8" s="23" t="str">
        <x:v>有効相談件数</x:v>
      </x:c>
      <x:c r="B8" s="23" t="str">
        <x:v>案件台帳</x:v>
      </x:c>
      <x:c r="C8" s="26"/>
      <x:c r="D8" s="26"/>
      <x:c r="E8" s="23" t="str">
        <x:f>IF(OR(C8="",D8=""),"",D8-C8)</x:f>
      </x:c>
      <x:c r="F8" s="32" t="str">
        <x:f>IF(OR(C8="",D8="",C8=0),"",(D8-C8)/C8)</x:f>
      </x:c>
      <x:c r="G8" s="26"/>
      <x:c r="H8" s="26"/>
      <x:c r="I8" s="26" t="str">
        <x:v>有効依頼を受領確認</x:v>
      </x:c>
    </x:row>
    <x:row r="9" ht="34" customHeight="1">
      <x:c r="A9" s="23" t="str">
        <x:v>商談化件数</x:v>
      </x:c>
      <x:c r="B9" s="23" t="str">
        <x:v>案件台帳</x:v>
      </x:c>
      <x:c r="C9" s="26"/>
      <x:c r="D9" s="26"/>
      <x:c r="E9" s="23" t="str">
        <x:f>IF(OR(C9="",D9=""),"",D9-C9)</x:f>
      </x:c>
      <x:c r="F9" s="32" t="str">
        <x:f>IF(OR(C9="",D9="",C9=0),"",(D9-C9)/C9)</x:f>
      </x:c>
      <x:c r="G9" s="26"/>
      <x:c r="H9" s="26"/>
      <x:c r="I9" s="26" t="str">
        <x:v>契約・入金と別</x:v>
      </x:c>
    </x:row>
    <x:row r="10" ht="34" customHeight="1">
      <x:c r="A10" s="23" t="str">
        <x:v>有償契約件数</x:v>
      </x:c>
      <x:c r="B10" s="23" t="str">
        <x:v>契約台帳</x:v>
      </x:c>
      <x:c r="C10" s="26"/>
      <x:c r="D10" s="26"/>
      <x:c r="E10" s="23" t="str">
        <x:f>IF(OR(C10="",D10=""),"",D10-C10)</x:f>
      </x:c>
      <x:c r="F10" s="32" t="str">
        <x:f>IF(OR(C10="",D10="",C10=0),"",(D10-C10)/C10)</x:f>
      </x:c>
      <x:c r="G10" s="26"/>
      <x:c r="H10" s="26"/>
      <x:c r="I10" s="26" t="str">
        <x:v>試用・申込開始を除外</x:v>
      </x:c>
    </x:row>
    <x:row r="11" ht="34" customHeight="1">
      <x:c r="A11" s="23"/>
      <x:c r="B11" s="23"/>
      <x:c r="C11" s="26"/>
      <x:c r="D11" s="26"/>
      <x:c r="E11" s="23" t="str">
        <x:f>IF(OR(C11="",D11=""),"",D11-C11)</x:f>
      </x:c>
      <x:c r="F11" s="32" t="str">
        <x:f>IF(OR(C11="",D11="",C11=0),"",(D11-C11)/C11)</x:f>
      </x:c>
      <x:c r="G11" s="26"/>
      <x:c r="H11" s="26"/>
      <x:c r="I11" s="26"/>
    </x:row>
    <x:row r="12" ht="34" customHeight="1">
      <x:c r="A12" s="23"/>
      <x:c r="B12" s="23"/>
      <x:c r="C12" s="26"/>
      <x:c r="D12" s="26"/>
      <x:c r="E12" s="23" t="str">
        <x:f>IF(OR(C12="",D12=""),"",D12-C12)</x:f>
      </x:c>
      <x:c r="F12" s="32" t="str">
        <x:f>IF(OR(C12="",D12="",C12=0),"",(D12-C12)/C12)</x:f>
      </x:c>
      <x:c r="G12" s="26"/>
      <x:c r="H12" s="26"/>
      <x:c r="I12" s="26"/>
    </x:row>
    <x:row r="13" ht="34" customHeight="1">
      <x:c r="A13" s="23"/>
      <x:c r="B13" s="23"/>
      <x:c r="C13" s="26"/>
      <x:c r="D13" s="26"/>
      <x:c r="E13" s="23" t="str">
        <x:f>IF(OR(C13="",D13=""),"",D13-C13)</x:f>
      </x:c>
      <x:c r="F13" s="32" t="str">
        <x:f>IF(OR(C13="",D13="",C13=0),"",(D13-C13)/C13)</x:f>
      </x:c>
      <x:c r="G13" s="26"/>
      <x:c r="H13" s="26"/>
      <x:c r="I13" s="26"/>
    </x:row>
    <x:row r="14" ht="34" customHeight="1">
      <x:c r="A14" s="23"/>
      <x:c r="B14" s="23"/>
      <x:c r="C14" s="26"/>
      <x:c r="D14" s="26"/>
      <x:c r="E14" s="23" t="str">
        <x:f>IF(OR(C14="",D14=""),"",D14-C14)</x:f>
      </x:c>
      <x:c r="F14" s="32" t="str">
        <x:f>IF(OR(C14="",D14="",C14=0),"",(D14-C14)/C14)</x:f>
      </x:c>
      <x:c r="G14" s="26"/>
      <x:c r="H14" s="26"/>
      <x:c r="I14" s="26"/>
    </x:row>
    <x:row r="15" ht="34" customHeight="1">
      <x:c r="A15" s="23"/>
      <x:c r="B15" s="23"/>
      <x:c r="C15" s="26"/>
      <x:c r="D15" s="26"/>
      <x:c r="E15" s="23" t="str">
        <x:f>IF(OR(C15="",D15=""),"",D15-C15)</x:f>
      </x:c>
      <x:c r="F15" s="32" t="str">
        <x:f>IF(OR(C15="",D15="",C15=0),"",(D15-C15)/C15)</x:f>
      </x:c>
      <x:c r="G15" s="26"/>
      <x:c r="H15" s="26"/>
      <x:c r="I15" s="26"/>
    </x:row>
    <x:row r="16" ht="34" customHeight="1">
      <x:c r="A16" s="23"/>
      <x:c r="B16" s="23"/>
      <x:c r="C16" s="26"/>
      <x:c r="D16" s="26"/>
      <x:c r="E16" s="23" t="str">
        <x:f>IF(OR(C16="",D16=""),"",D16-C16)</x:f>
      </x:c>
      <x:c r="F16" s="32" t="str">
        <x:f>IF(OR(C16="",D16="",C16=0),"",(D16-C16)/C16)</x:f>
      </x:c>
      <x:c r="G16" s="26"/>
      <x:c r="H16" s="26"/>
      <x:c r="I16" s="26"/>
    </x:row>
    <x:row r="17" ht="34" customHeight="1">
      <x:c r="A17" s="23"/>
      <x:c r="B17" s="23"/>
      <x:c r="C17" s="23"/>
      <x:c r="D17" s="23"/>
      <x:c r="E17" s="23" t="str">
        <x:f>IF(OR(C17="",D17=""),"",D17-C17)</x:f>
      </x:c>
      <x:c r="F17" s="32" t="str">
        <x:f>IF(OR(C17="",D17="",C17=0),"",(D17-C17)/C17)</x:f>
      </x:c>
      <x:c r="G17" s="23"/>
      <x:c r="H17" s="23"/>
      <x:c r="I17" s="23"/>
    </x:row>
    <x:row r="18" ht="34" customHeight="1">
      <x:c r="A18" s="23"/>
      <x:c r="B18" s="23"/>
      <x:c r="C18" s="23"/>
      <x:c r="D18" s="23"/>
      <x:c r="E18" s="23"/>
      <x:c r="F18" s="32"/>
      <x:c r="G18" s="23"/>
      <x:c r="H18" s="23"/>
      <x:c r="I18" s="23"/>
    </x:row>
  </x:sheetData>
  <x:mergeCells>
    <x:mergeCell ref="A1:I1"/>
    <x:mergeCell ref="A2:I2"/>
  </x:mergeCells>
  <x:pageMargins left="0.7" right="0.7" top="0.75" bottom="0.75" header="0.3" footer="0.3"/>
</x:worksheet>
</file>

<file path=xl/worksheets/sheet7.xml><?xml version="1.0" encoding="utf-8"?>
<x:worksheet xmlns:x="http://schemas.openxmlformats.org/spreadsheetml/2006/main">
  <x:sheetViews>
    <x:sheetView workbookViewId="0">
      <x:pane ySplit="4" topLeftCell="A5" activePane="bottomLeft" state="frozen"/>
    </x:sheetView>
  </x:sheetViews>
  <x:sheetFormatPr defaultRowHeight="15"/>
  <x:cols>
    <x:col min="1" max="1" width="13" hidden="0" customWidth="1"/>
    <x:col min="2" max="2" width="21" hidden="0" customWidth="1"/>
    <x:col min="3" max="3" width="48" hidden="0" customWidth="1"/>
    <x:col min="4" max="4" width="40" hidden="0" customWidth="1"/>
    <x:col min="5" max="5" width="17" hidden="0" customWidth="1"/>
    <x:col min="6" max="6" width="22" hidden="0" customWidth="1"/>
    <x:col min="7" max="7" width="17" hidden="0" customWidth="1"/>
    <x:col min="8" max="8" width="39" hidden="0" customWidth="1"/>
  </x:cols>
  <x:sheetData>
    <x:row r="1" ht="40" customHeight="1">
      <x:c r="A1" s="4" t="str">
        <x:v>公開受入｜実装の検証と事業の評価</x:v>
      </x:c>
      <x:c r="B1" s="4"/>
      <x:c r="C1" s="4"/>
      <x:c r="D1" s="4"/>
      <x:c r="E1" s="4"/>
      <x:c r="F1" s="4"/>
      <x:c r="G1" s="4"/>
      <x:c r="H1" s="4"/>
    </x:row>
    <x:row r="2" ht="30" customHeight="1">
      <x:c r="A2" s="11" t="str">
        <x:v>公開の技術検証を独立に完了させ、次に事業指標の変化を確認します。</x:v>
      </x:c>
      <x:c r="B2" s="11"/>
      <x:c r="C2" s="11"/>
      <x:c r="D2" s="11"/>
      <x:c r="E2" s="11"/>
      <x:c r="F2" s="11"/>
      <x:c r="G2" s="11"/>
      <x:c r="H2" s="11"/>
    </x:row>
    <x:row r="4" ht="36" customHeight="1">
      <x:c r="A4" s="18" t="str">
        <x:v>ID</x:v>
      </x:c>
      <x:c r="B4" s="18" t="str">
        <x:v>段階</x:v>
      </x:c>
      <x:c r="C4" s="18" t="str">
        <x:v>受入する状態</x:v>
      </x:c>
      <x:c r="D4" s="18" t="str">
        <x:v>証拠・検証方法</x:v>
      </x:c>
      <x:c r="E4" s="18" t="str">
        <x:v>状態</x:v>
      </x:c>
      <x:c r="F4" s="18" t="str">
        <x:v>確認者</x:v>
      </x:c>
      <x:c r="G4" s="18" t="str">
        <x:v>確認日</x:v>
      </x:c>
      <x:c r="H4" s="18" t="str">
        <x:v>備考</x:v>
      </x:c>
    </x:row>
    <x:row r="5" ht="34" customHeight="1">
      <x:c r="A5" s="23" t="str">
        <x:v>W-01</x:v>
      </x:c>
      <x:c r="B5" s="23" t="str">
        <x:v>仕様</x:v>
      </x:c>
      <x:c r="C5" s="23" t="str">
        <x:v>対象URL・変更・完了条件・除外範囲が合意済み</x:v>
      </x:c>
      <x:c r="D5" s="26"/>
      <x:c r="E5" s="26" t="str">
        <x:v>未確認</x:v>
      </x:c>
      <x:c r="F5" s="26"/>
      <x:c r="G5" s="26"/>
      <x:c r="H5" s="26"/>
    </x:row>
    <x:row r="6" ht="34" customHeight="1">
      <x:c r="A6" s="23" t="str">
        <x:v>W-02</x:v>
      </x:c>
      <x:c r="B6" s="23" t="str">
        <x:v>技術</x:v>
      </x:c>
      <x:c r="C6" s="23" t="str">
        <x:v>公開HTMLと本文・metadataが意図どおり</x:v>
      </x:c>
      <x:c r="D6" s="26"/>
      <x:c r="E6" s="26" t="str">
        <x:v>未確認</x:v>
      </x:c>
      <x:c r="F6" s="26"/>
      <x:c r="G6" s="26"/>
      <x:c r="H6" s="26"/>
    </x:row>
    <x:row r="7" ht="34" customHeight="1">
      <x:c r="A7" s="23" t="str">
        <x:v>W-03</x:v>
      </x:c>
      <x:c r="B7" s="23" t="str">
        <x:v>回帰</x:v>
      </x:c>
      <x:c r="C7" s="23" t="str">
        <x:v>代表的な他ページ・言語とリンクの動作を維持</x:v>
      </x:c>
      <x:c r="D7" s="26"/>
      <x:c r="E7" s="26" t="str">
        <x:v>未確認</x:v>
      </x:c>
      <x:c r="F7" s="26"/>
      <x:c r="G7" s="26"/>
      <x:c r="H7" s="26"/>
    </x:row>
    <x:row r="8" ht="34" customHeight="1">
      <x:c r="A8" s="23" t="str">
        <x:v>W-04</x:v>
      </x:c>
      <x:c r="B8" s="23" t="str">
        <x:v>フォーム</x:v>
      </x:c>
      <x:c r="C8" s="23" t="str">
        <x:v>入力・エラー・受領状態・次の案内が動作</x:v>
      </x:c>
      <x:c r="D8" s="26"/>
      <x:c r="E8" s="26" t="str">
        <x:v>未確認</x:v>
      </x:c>
      <x:c r="F8" s="26"/>
      <x:c r="G8" s="26"/>
      <x:c r="H8" s="26"/>
    </x:row>
    <x:row r="9" ht="34" customHeight="1">
      <x:c r="A9" s="23" t="str">
        <x:v>W-05</x:v>
      </x:c>
      <x:c r="B9" s="23" t="str">
        <x:v>計測</x:v>
      </x:c>
      <x:c r="C9" s="23" t="str">
        <x:v>許可済みイベントが仕様に沿って取得</x:v>
      </x:c>
      <x:c r="D9" s="26"/>
      <x:c r="E9" s="26" t="str">
        <x:v>未確認</x:v>
      </x:c>
      <x:c r="F9" s="26"/>
      <x:c r="G9" s="26"/>
      <x:c r="H9" s="26"/>
    </x:row>
    <x:row r="10" ht="34" customHeight="1">
      <x:c r="A10" s="23" t="str">
        <x:v>W-06</x:v>
      </x:c>
      <x:c r="B10" s="23" t="str">
        <x:v>公開</x:v>
      </x:c>
      <x:c r="C10" s="23" t="str">
        <x:v>本番URL・公開日時・反映した版を確認</x:v>
      </x:c>
      <x:c r="D10" s="26"/>
      <x:c r="E10" s="26" t="str">
        <x:v>未確認</x:v>
      </x:c>
      <x:c r="F10" s="26"/>
      <x:c r="G10" s="26"/>
      <x:c r="H10" s="26"/>
    </x:row>
    <x:row r="11" ht="34" customHeight="1">
      <x:c r="A11" s="23" t="str">
        <x:v>W-07</x:v>
      </x:c>
      <x:c r="B11" s="23" t="str">
        <x:v>事業</x:v>
      </x:c>
      <x:c r="C11" s="23" t="str">
        <x:v>比較期間と取得条件、観測可能な相談を記録</x:v>
      </x:c>
      <x:c r="D11" s="26"/>
      <x:c r="E11" s="26" t="str">
        <x:v>未確認</x:v>
      </x:c>
      <x:c r="F11" s="26"/>
      <x:c r="G11" s="26"/>
      <x:c r="H11" s="26"/>
    </x:row>
    <x:row r="12" ht="34" customHeight="1">
      <x:c r="A12" s="23" t="str">
        <x:v>W-08</x:v>
      </x:c>
      <x:c r="B12" s="23" t="str">
        <x:v>意思決定</x:v>
      </x:c>
      <x:c r="C12" s="23" t="str">
        <x:v>次の改善と担当・継続判断を合意</x:v>
      </x:c>
      <x:c r="D12" s="26"/>
      <x:c r="E12" s="26" t="str">
        <x:v>未確認</x:v>
      </x:c>
      <x:c r="F12" s="26"/>
      <x:c r="G12" s="26"/>
      <x:c r="H12" s="26"/>
    </x:row>
    <x:row r="13" ht="34" customHeight="1">
      <x:c r="A13" s="23"/>
      <x:c r="B13" s="23"/>
      <x:c r="C13" s="23"/>
      <x:c r="D13" s="26"/>
      <x:c r="E13" s="26"/>
      <x:c r="F13" s="26"/>
      <x:c r="G13" s="26"/>
      <x:c r="H13" s="26"/>
    </x:row>
    <x:row r="14" ht="34" customHeight="1">
      <x:c r="A14" s="23"/>
      <x:c r="B14" s="23"/>
      <x:c r="C14" s="23"/>
      <x:c r="D14" s="26"/>
      <x:c r="E14" s="26"/>
      <x:c r="F14" s="26"/>
      <x:c r="G14" s="26"/>
      <x:c r="H14" s="26"/>
    </x:row>
    <x:row r="15" ht="34" customHeight="1">
      <x:c r="A15" s="23"/>
      <x:c r="B15" s="23"/>
      <x:c r="C15" s="23"/>
      <x:c r="D15" s="26"/>
      <x:c r="E15" s="26"/>
      <x:c r="F15" s="26"/>
      <x:c r="G15" s="26"/>
      <x:c r="H15" s="26"/>
    </x:row>
    <x:row r="16" ht="34" customHeight="1">
      <x:c r="A16" s="23"/>
      <x:c r="B16" s="23"/>
      <x:c r="C16" s="23"/>
      <x:c r="D16" s="23"/>
      <x:c r="E16" s="23"/>
      <x:c r="F16" s="23"/>
      <x:c r="G16" s="23"/>
      <x:c r="H16" s="23"/>
    </x:row>
    <x:row r="17" ht="34" customHeight="1">
      <x:c r="A17" s="23"/>
      <x:c r="B17" s="23"/>
      <x:c r="C17" s="23"/>
      <x:c r="D17" s="23"/>
      <x:c r="E17" s="23"/>
      <x:c r="F17" s="23"/>
      <x:c r="G17" s="23"/>
      <x:c r="H17" s="23"/>
    </x:row>
  </x:sheetData>
  <x:mergeCells>
    <x:mergeCell ref="A1:H1"/>
    <x:mergeCell ref="A2:H2"/>
  </x:mergeCells>
  <x:dataValidations count="1">
    <x:dataValidation type="list" sqref="E5:E16">
      <x:formula1>"未確認,PASS,HOLD,FAIL"</x:formula1>
    </x:dataValidation>
  </x:dataValidations>
  <x:pageMargins left="0.7" right="0.7" top="0.75" bottom="0.75" header="0.3" footer="0.3"/>
</x:worksheet>
</file>